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PROVOZ\II-423 Velké Bílovice - Moravský Žižkov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67"/>
  <c r="O96"/>
  <c r="I96"/>
  <c r="O92"/>
  <c r="I92"/>
  <c r="O88"/>
  <c r="I88"/>
  <c r="O84"/>
  <c r="I84"/>
  <c r="O80"/>
  <c r="I80"/>
  <c r="O76"/>
  <c r="I76"/>
  <c r="O72"/>
  <c r="I72"/>
  <c r="O68"/>
  <c r="I68"/>
  <c r="I62"/>
  <c r="O63"/>
  <c r="I63"/>
  <c r="I2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<sst xmlns="http://schemas.openxmlformats.org/spreadsheetml/2006/main">
  <si>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</si>
  <si>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</si>
  <si>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</si>
  <si>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</si>
  <si>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</si>
  <si>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III/423</t>
  </si>
  <si>
    <t>Velké Bílovice - Moravský Žižkov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</si>
  <si>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</si>
  <si>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</si>
  <si>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</si>
  <si>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</si>
  <si>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</si>
  <si>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</si>
  <si>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</si>
  <si>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</si>
  <si>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</si>
  <si>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</si>
  <si>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</si>
  <si>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</si>
  <si>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</si>
  <si>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</si>
  <si>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</si>
  <si>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</si>
  <si>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</si>
  <si>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</si>
  <si>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</si>
  <si>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</si>
  <si>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</si>
  <si>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</si>
  <si>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</si>
  <si>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</si>
  <si>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</si>
  <si>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</si>
  <si>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</si>
  <si>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</si>
  <si>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včetně všech potřebných povolení k uzavírce.
Včetně projednání s dotčenými orgány.
Vše v režii zhotovitele.</t>
  </si>
  <si>
    <t>TS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</si>
  <si>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</si>
  <si>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</si>
  <si>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</si>
  <si>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</si>
  <si>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</si>
  <si>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</si>
  <si>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00003</t>
  </si>
  <si>
    <t>R</t>
  </si>
  <si>
    <t>Zřízení a odstranění zařízení staveniště - popsáno v obchodních podmínkách</t>
  </si>
  <si>
    <t>00015</t>
  </si>
  <si>
    <t>Bezpečnostní opatření - popsáno v projektové dokumentaci</t>
  </si>
  <si>
    <t>SO 101</t>
  </si>
  <si>
    <t>Oprava silnice</t>
  </si>
  <si>
    <t>1</t>
  </si>
  <si>
    <t>Zemní práce</t>
  </si>
  <si>
    <t>113107163</t>
  </si>
  <si>
    <t>Odstranění podkladu z kameniva drceného tl přes 200 do 300 mm strojně pl přes 50 do 200 m2</t>
  </si>
  <si>
    <t>M2</t>
  </si>
  <si>
    <t xml:space="preserve">Odstranění podkladů nebo krytů
  strojně
    plochy jednotlivě přes 50 m2 do 200 m2
    s přemístěním hmot na skládku na vzdálenost do 20 m nebo s naložením na dopravní prostředek
    z kameniva hrubého drceného, o tl. vrstvy
      přes 200 do 300 mm_x000d_
Odvoz suti a její likvidace v režii zhotovitele</t>
  </si>
  <si>
    <t>VV</t>
  </si>
  <si>
    <t>1358 = 1358,000 [A]</t>
  </si>
  <si>
    <t>113154364</t>
  </si>
  <si>
    <t>Frézování živičného krytu tl 100 mm pruh š přes 1 do 2 m pl přes 1000 do 10000 m2 s překážkami v trase</t>
  </si>
  <si>
    <t xml:space="preserve">Frézování živičného podkladu nebo krytu
  s naložením na dopravní prostředek
    plochy přes 1 000 do 10 000 m2
    s překážkami v trase
    pruhu šířky přes 1 m do 2 m, tloušťky vrstvy
      100 mm_x000d_
Odvoz a likvidace v režii zhotovitele</t>
  </si>
  <si>
    <t>6221 = 6221,000 [A]</t>
  </si>
  <si>
    <t>181152302</t>
  </si>
  <si>
    <t>Úprava pláně pro silnice a dálnice v zářezech se zhutněním</t>
  </si>
  <si>
    <t xml:space="preserve">Úprava pláně na stavbách silnic a dálnic strojně
  v zářezech mimo skalních
    se zhutněním</t>
  </si>
  <si>
    <t>5</t>
  </si>
  <si>
    <t>Komunikace</t>
  </si>
  <si>
    <t>564831011</t>
  </si>
  <si>
    <t>Podklad ze štěrkodrtě ŠD plochy do 100 m2 tl 100 mm</t>
  </si>
  <si>
    <t xml:space="preserve">Podklad ze štěrkodrti ŠD
  s rozprostřením a zhutněním
    plochy jednotlivě do 100 m2, po zhutnění
      tl. 100 mm</t>
  </si>
  <si>
    <t>567122114</t>
  </si>
  <si>
    <t>Podklad ze směsi stmelené cementem SC C 8/10 (KSC I) tl 150 mm</t>
  </si>
  <si>
    <t xml:space="preserve">Podklad ze směsi stmelené cementem SC
  bez dilatačních spár, s rozprostřením a zhutněním
    SC C 8/10 (KSC I), po zhutnění
      tl. 150 mm</t>
  </si>
  <si>
    <t>569931132</t>
  </si>
  <si>
    <t>Zpevnění krajnic asfaltovým recyklátem tl 100 mm</t>
  </si>
  <si>
    <t xml:space="preserve">Zpevnění krajnic nebo komunikací pro pěší
  s rozprostřením a zhutněním, po zhutnění
    asfaltovým recyklátem
      tl. 100 mm</t>
  </si>
  <si>
    <t>1193 = 1193,000 [A]</t>
  </si>
  <si>
    <t>572141111</t>
  </si>
  <si>
    <t>Vyrovnání povrchu dosavadních krytů asfaltovým betonem ACO (AB) tl přes 20 do 40 mm</t>
  </si>
  <si>
    <t xml:space="preserve">Vyrovnání povrchu dosavadních krytů
  s rozprostřením hmot a zhutněním
    asfaltovým betonem ACO (AB)
      tl. průměr do 30mm</t>
  </si>
  <si>
    <t>7787 = 7787,000 [A]</t>
  </si>
  <si>
    <t>573231111</t>
  </si>
  <si>
    <t>Postřik živičný spojovací ze silniční emulze v množství 0,70 kg/m2</t>
  </si>
  <si>
    <t xml:space="preserve">Postřik spojovací PS
  bez posypu kamenivem
    ze silniční emulze, v množství
      0,70 kg/m2</t>
  </si>
  <si>
    <t>27257 = 27257,000 [A]</t>
  </si>
  <si>
    <t>577134121</t>
  </si>
  <si>
    <t>Asfaltový beton vrstva obrusná ACO 11+ (ABS) tř. I tl 40 mm š přes 3 m z nemodifikovaného asfaltu</t>
  </si>
  <si>
    <t xml:space="preserve">Asfaltový beton vrstva obrusná ACO 11 (ABS)
  s rozprostřením a se zhutněním
    z nemodifikovaného asfaltu
    v pruhu šířky přes 3 m
    tř. I (ACO 11+), po zhutnění
      tl. 40 mm</t>
  </si>
  <si>
    <t>5462 = 5462,000 [A]</t>
  </si>
  <si>
    <t>577144121</t>
  </si>
  <si>
    <t>Asfaltový beton vrstva obrusná ACO 11+ (ABS) tř. I tl 50 mm š přes 3 m z nemodifikovaného asfaltu</t>
  </si>
  <si>
    <t xml:space="preserve">Asfaltový beton vrstva obrusná ACO 11 (ABS)
  s rozprostřením a se zhutněním
    z nemodifikovaného asfaltu
    v pruhu šířky přes 3 m
    tř. I (ACO 11+), po zhutnění
      tl. 50 mm</t>
  </si>
  <si>
    <t>577155112</t>
  </si>
  <si>
    <t>Asfaltový beton vrstva ložní ACL 16 (ABH) tl 60 mm š do 3 m z nemodifikovaného asfaltu</t>
  </si>
  <si>
    <t xml:space="preserve">Asfaltový beton vrstva ložní ACL 16 (ABH)
  s rozprostřením a zhutněním
    z nemodifikovaného asfaltu
    v pruhu šířky do 3 m, po zhutnění
      tl. 60 mm</t>
  </si>
  <si>
    <t>599141111</t>
  </si>
  <si>
    <t>Vyplnění spár mezi silničními dílci živičnou zálivkou</t>
  </si>
  <si>
    <t>M</t>
  </si>
  <si>
    <t xml:space="preserve">Vyplnění spár mezi silničními dílci jakékoliv tloušťky
  živičnou zálivkou</t>
  </si>
  <si>
    <t>1977 = 1977,000 [A]</t>
  </si>
  <si>
    <t>59217031</t>
  </si>
  <si>
    <t>obrubník silniční betonový 1000x150x250mm</t>
  </si>
  <si>
    <t>228 = 228,000 [A]</t>
  </si>
  <si>
    <t>8</t>
  </si>
  <si>
    <t>Potrubí</t>
  </si>
  <si>
    <t>899133211</t>
  </si>
  <si>
    <t>Výměna (výšková úprava) vtokové mříže uliční vpusti s použitím betonových vyrovnávacích prvků</t>
  </si>
  <si>
    <t>KUS</t>
  </si>
  <si>
    <t xml:space="preserve">Výměna (výšková úprava) vtokové mříže uliční vpusti
  na betonové skruži s použitím
    betonových vyrovnávacích prvků</t>
  </si>
  <si>
    <t>4 = 4,000 [A]</t>
  </si>
  <si>
    <t>9</t>
  </si>
  <si>
    <t>Ostatní konstrukce a práce</t>
  </si>
  <si>
    <t>915211112</t>
  </si>
  <si>
    <t>Vodorovné dopravní značení dělící čáry souvislé š 125 mm retroreflexní bílý plast</t>
  </si>
  <si>
    <t xml:space="preserve">Vodorovné dopravní značení stříkaným plastem
  dělící čára šířky 125 mm
    souvislá
    bílá
      retroreflexní</t>
  </si>
  <si>
    <t>1749 = 1749,000 [A]</t>
  </si>
  <si>
    <t>915611111</t>
  </si>
  <si>
    <t>Předznačení vodorovného liniového značení</t>
  </si>
  <si>
    <t xml:space="preserve">Předznačení pro vodorovné značení
  stříkané barvou nebo prováděné z nátěrových hmot
    liniové dělicí čáry, vodicí proužky</t>
  </si>
  <si>
    <t>916131113</t>
  </si>
  <si>
    <t>Osazení silničního obrubníku betonového ležatého s boční opěrou do lože z betonu prostého</t>
  </si>
  <si>
    <t xml:space="preserve">Osazení silničního obrubníku betonového
  se zřízením lože, s vyplněním a zatřením spár cementovou maltou
    ležatého
    s boční opěrou z betonu prostého, do lože
      z betonu prostého_x000d_
C 20/25, XF3</t>
  </si>
  <si>
    <t>919112223</t>
  </si>
  <si>
    <t>Řezání spár pro vytvoření komůrky š 15 mm hl 30 mm pro těsnící zálivku v živičném krytu</t>
  </si>
  <si>
    <t xml:space="preserve">Řezání dilatačních spár v živičném krytu
  vytvoření komůrky pro těsnící zálivku
    šířky 15 mm, hloubky
      30 mm</t>
  </si>
  <si>
    <t>919731112</t>
  </si>
  <si>
    <t>Zarovnání styčné plochy podkladu nebo krytu z betonu tl do 150 mm</t>
  </si>
  <si>
    <t xml:space="preserve">Zarovnání styčné plochy podkladu nebo krytu podél vybourané části komunikace nebo zpevněné plochy
  z betonu prostého
    tl. do 150 mm</t>
  </si>
  <si>
    <t>919735112</t>
  </si>
  <si>
    <t>Řezání stávajícího živičného krytu hl přes 50 do 100 mm</t>
  </si>
  <si>
    <t xml:space="preserve">Řezání stávajícího živičného krytu nebo podkladu
  hloubky
    přes 50 do 100 mm</t>
  </si>
  <si>
    <t>938909331</t>
  </si>
  <si>
    <t>Čištění vozovek metením ručně podkladu nebo krytu betonového nebo živičného</t>
  </si>
  <si>
    <t xml:space="preserve">Čištění vozovek
  metením bláta, prachu nebo hlinitého nánosu
    s odklizením na hromady na vzdálenost do 20 m nebo naložením na dopravní prostředek
    ručně povrchu podkladu nebo krytu
      betonového nebo živičného</t>
  </si>
  <si>
    <t>14008 = 14008,000 [A]</t>
  </si>
  <si>
    <t>998225111</t>
  </si>
  <si>
    <t>Přesun hmot pro pozemní komunikace s krytem z kamene, monolitickým betonovým nebo živičným</t>
  </si>
  <si>
    <t>T</t>
  </si>
  <si>
    <t xml:space="preserve">Přesun hmot pro komunikace s krytem z kameniva, monolitickým betonovým nebo živičným
  dopravní vzdálenost do 200 m
    jakékoliv délky objektu</t>
  </si>
  <si>
    <t>3526,49 = 3526,490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</si>
</sst>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55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9"/>
      <c r="C15" s="40"/>
      <c r="D15" s="40"/>
      <c r="E15" s="43" t="s">
        <v>31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48</v>
      </c>
      <c r="I3" s="16">
        <f>SUMIFS(I8:I99,A8:A99,"SD")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48</v>
      </c>
      <c r="D4" s="13"/>
      <c r="E4" s="14" t="s">
        <v>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50</v>
      </c>
      <c r="D8" s="26"/>
      <c r="E8" s="23" t="s">
        <v>51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29</v>
      </c>
      <c r="B9" s="29">
        <v>1</v>
      </c>
      <c r="C9" s="30" t="s">
        <v>52</v>
      </c>
      <c r="D9" s="29" t="s">
        <v>31</v>
      </c>
      <c r="E9" s="31" t="s">
        <v>53</v>
      </c>
      <c r="F9" s="32" t="s">
        <v>54</v>
      </c>
      <c r="G9" s="33">
        <v>1358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20">
      <c r="A10" s="29" t="s">
        <v>34</v>
      </c>
      <c r="B10" s="36"/>
      <c r="C10" s="37"/>
      <c r="D10" s="37"/>
      <c r="E10" s="31" t="s">
        <v>55</v>
      </c>
      <c r="F10" s="37"/>
      <c r="G10" s="37"/>
      <c r="H10" s="37"/>
      <c r="I10" s="37"/>
      <c r="J10" s="38"/>
    </row>
    <row r="11">
      <c r="A11" s="29" t="s">
        <v>56</v>
      </c>
      <c r="B11" s="36"/>
      <c r="C11" s="37"/>
      <c r="D11" s="37"/>
      <c r="E11" s="44" t="s">
        <v>57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58</v>
      </c>
      <c r="D13" s="29" t="s">
        <v>31</v>
      </c>
      <c r="E13" s="31" t="s">
        <v>59</v>
      </c>
      <c r="F13" s="32" t="s">
        <v>54</v>
      </c>
      <c r="G13" s="33">
        <v>6221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05">
      <c r="A14" s="29" t="s">
        <v>34</v>
      </c>
      <c r="B14" s="36"/>
      <c r="C14" s="37"/>
      <c r="D14" s="37"/>
      <c r="E14" s="31" t="s">
        <v>60</v>
      </c>
      <c r="F14" s="37"/>
      <c r="G14" s="37"/>
      <c r="H14" s="37"/>
      <c r="I14" s="37"/>
      <c r="J14" s="38"/>
    </row>
    <row r="15">
      <c r="A15" s="29" t="s">
        <v>56</v>
      </c>
      <c r="B15" s="36"/>
      <c r="C15" s="37"/>
      <c r="D15" s="37"/>
      <c r="E15" s="44" t="s">
        <v>61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42" t="s">
        <v>31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62</v>
      </c>
      <c r="D17" s="29" t="s">
        <v>31</v>
      </c>
      <c r="E17" s="31" t="s">
        <v>63</v>
      </c>
      <c r="F17" s="32" t="s">
        <v>54</v>
      </c>
      <c r="G17" s="33">
        <v>1358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5">
      <c r="A18" s="29" t="s">
        <v>34</v>
      </c>
      <c r="B18" s="36"/>
      <c r="C18" s="37"/>
      <c r="D18" s="37"/>
      <c r="E18" s="31" t="s">
        <v>64</v>
      </c>
      <c r="F18" s="37"/>
      <c r="G18" s="37"/>
      <c r="H18" s="37"/>
      <c r="I18" s="37"/>
      <c r="J18" s="38"/>
    </row>
    <row r="19">
      <c r="A19" s="29" t="s">
        <v>56</v>
      </c>
      <c r="B19" s="36"/>
      <c r="C19" s="37"/>
      <c r="D19" s="37"/>
      <c r="E19" s="44" t="s">
        <v>57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65</v>
      </c>
      <c r="D21" s="26"/>
      <c r="E21" s="23" t="s">
        <v>66</v>
      </c>
      <c r="F21" s="26"/>
      <c r="G21" s="26"/>
      <c r="H21" s="26"/>
      <c r="I21" s="27">
        <f>SUMIFS(I22:I61,A22:A61,"P")</f>
        <v>0</v>
      </c>
      <c r="J21" s="28"/>
    </row>
    <row r="22">
      <c r="A22" s="29" t="s">
        <v>29</v>
      </c>
      <c r="B22" s="29">
        <v>4</v>
      </c>
      <c r="C22" s="30" t="s">
        <v>67</v>
      </c>
      <c r="D22" s="29" t="s">
        <v>31</v>
      </c>
      <c r="E22" s="31" t="s">
        <v>68</v>
      </c>
      <c r="F22" s="32" t="s">
        <v>54</v>
      </c>
      <c r="G22" s="33">
        <v>1358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34</v>
      </c>
      <c r="B23" s="36"/>
      <c r="C23" s="37"/>
      <c r="D23" s="37"/>
      <c r="E23" s="31" t="s">
        <v>69</v>
      </c>
      <c r="F23" s="37"/>
      <c r="G23" s="37"/>
      <c r="H23" s="37"/>
      <c r="I23" s="37"/>
      <c r="J23" s="38"/>
    </row>
    <row r="24">
      <c r="A24" s="29" t="s">
        <v>56</v>
      </c>
      <c r="B24" s="36"/>
      <c r="C24" s="37"/>
      <c r="D24" s="37"/>
      <c r="E24" s="44" t="s">
        <v>57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2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70</v>
      </c>
      <c r="D26" s="29" t="s">
        <v>31</v>
      </c>
      <c r="E26" s="31" t="s">
        <v>71</v>
      </c>
      <c r="F26" s="32" t="s">
        <v>54</v>
      </c>
      <c r="G26" s="33">
        <v>1358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34</v>
      </c>
      <c r="B27" s="36"/>
      <c r="C27" s="37"/>
      <c r="D27" s="37"/>
      <c r="E27" s="31" t="s">
        <v>72</v>
      </c>
      <c r="F27" s="37"/>
      <c r="G27" s="37"/>
      <c r="H27" s="37"/>
      <c r="I27" s="37"/>
      <c r="J27" s="38"/>
    </row>
    <row r="28">
      <c r="A28" s="29" t="s">
        <v>56</v>
      </c>
      <c r="B28" s="36"/>
      <c r="C28" s="37"/>
      <c r="D28" s="37"/>
      <c r="E28" s="44" t="s">
        <v>57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73</v>
      </c>
      <c r="D30" s="29" t="s">
        <v>31</v>
      </c>
      <c r="E30" s="31" t="s">
        <v>74</v>
      </c>
      <c r="F30" s="32" t="s">
        <v>54</v>
      </c>
      <c r="G30" s="33">
        <v>1193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34</v>
      </c>
      <c r="B31" s="36"/>
      <c r="C31" s="37"/>
      <c r="D31" s="37"/>
      <c r="E31" s="31" t="s">
        <v>75</v>
      </c>
      <c r="F31" s="37"/>
      <c r="G31" s="37"/>
      <c r="H31" s="37"/>
      <c r="I31" s="37"/>
      <c r="J31" s="38"/>
    </row>
    <row r="32">
      <c r="A32" s="29" t="s">
        <v>56</v>
      </c>
      <c r="B32" s="36"/>
      <c r="C32" s="37"/>
      <c r="D32" s="37"/>
      <c r="E32" s="44" t="s">
        <v>76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77</v>
      </c>
      <c r="D34" s="29" t="s">
        <v>31</v>
      </c>
      <c r="E34" s="31" t="s">
        <v>78</v>
      </c>
      <c r="F34" s="32" t="s">
        <v>54</v>
      </c>
      <c r="G34" s="33">
        <v>7787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60">
      <c r="A35" s="29" t="s">
        <v>34</v>
      </c>
      <c r="B35" s="36"/>
      <c r="C35" s="37"/>
      <c r="D35" s="37"/>
      <c r="E35" s="31" t="s">
        <v>79</v>
      </c>
      <c r="F35" s="37"/>
      <c r="G35" s="37"/>
      <c r="H35" s="37"/>
      <c r="I35" s="37"/>
      <c r="J35" s="38"/>
    </row>
    <row r="36">
      <c r="A36" s="29" t="s">
        <v>56</v>
      </c>
      <c r="B36" s="36"/>
      <c r="C36" s="37"/>
      <c r="D36" s="37"/>
      <c r="E36" s="44" t="s">
        <v>80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42" t="s">
        <v>31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81</v>
      </c>
      <c r="D38" s="29" t="s">
        <v>31</v>
      </c>
      <c r="E38" s="31" t="s">
        <v>82</v>
      </c>
      <c r="F38" s="32" t="s">
        <v>54</v>
      </c>
      <c r="G38" s="33">
        <v>27257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34</v>
      </c>
      <c r="B39" s="36"/>
      <c r="C39" s="37"/>
      <c r="D39" s="37"/>
      <c r="E39" s="31" t="s">
        <v>83</v>
      </c>
      <c r="F39" s="37"/>
      <c r="G39" s="37"/>
      <c r="H39" s="37"/>
      <c r="I39" s="37"/>
      <c r="J39" s="38"/>
    </row>
    <row r="40">
      <c r="A40" s="29" t="s">
        <v>56</v>
      </c>
      <c r="B40" s="36"/>
      <c r="C40" s="37"/>
      <c r="D40" s="37"/>
      <c r="E40" s="44" t="s">
        <v>84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 ht="30">
      <c r="A42" s="29" t="s">
        <v>29</v>
      </c>
      <c r="B42" s="29">
        <v>9</v>
      </c>
      <c r="C42" s="30" t="s">
        <v>85</v>
      </c>
      <c r="D42" s="29" t="s">
        <v>31</v>
      </c>
      <c r="E42" s="31" t="s">
        <v>86</v>
      </c>
      <c r="F42" s="32" t="s">
        <v>54</v>
      </c>
      <c r="G42" s="33">
        <v>5462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90">
      <c r="A43" s="29" t="s">
        <v>34</v>
      </c>
      <c r="B43" s="36"/>
      <c r="C43" s="37"/>
      <c r="D43" s="37"/>
      <c r="E43" s="31" t="s">
        <v>87</v>
      </c>
      <c r="F43" s="37"/>
      <c r="G43" s="37"/>
      <c r="H43" s="37"/>
      <c r="I43" s="37"/>
      <c r="J43" s="38"/>
    </row>
    <row r="44">
      <c r="A44" s="29" t="s">
        <v>56</v>
      </c>
      <c r="B44" s="36"/>
      <c r="C44" s="37"/>
      <c r="D44" s="37"/>
      <c r="E44" s="44" t="s">
        <v>88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42" t="s">
        <v>31</v>
      </c>
      <c r="F45" s="37"/>
      <c r="G45" s="37"/>
      <c r="H45" s="37"/>
      <c r="I45" s="37"/>
      <c r="J45" s="38"/>
    </row>
    <row r="46" ht="30">
      <c r="A46" s="29" t="s">
        <v>29</v>
      </c>
      <c r="B46" s="29">
        <v>10</v>
      </c>
      <c r="C46" s="30" t="s">
        <v>89</v>
      </c>
      <c r="D46" s="29" t="s">
        <v>31</v>
      </c>
      <c r="E46" s="31" t="s">
        <v>90</v>
      </c>
      <c r="F46" s="32" t="s">
        <v>54</v>
      </c>
      <c r="G46" s="33">
        <v>7787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90">
      <c r="A47" s="29" t="s">
        <v>34</v>
      </c>
      <c r="B47" s="36"/>
      <c r="C47" s="37"/>
      <c r="D47" s="37"/>
      <c r="E47" s="31" t="s">
        <v>91</v>
      </c>
      <c r="F47" s="37"/>
      <c r="G47" s="37"/>
      <c r="H47" s="37"/>
      <c r="I47" s="37"/>
      <c r="J47" s="38"/>
    </row>
    <row r="48">
      <c r="A48" s="29" t="s">
        <v>56</v>
      </c>
      <c r="B48" s="36"/>
      <c r="C48" s="37"/>
      <c r="D48" s="37"/>
      <c r="E48" s="44" t="s">
        <v>80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42" t="s">
        <v>31</v>
      </c>
      <c r="F49" s="37"/>
      <c r="G49" s="37"/>
      <c r="H49" s="37"/>
      <c r="I49" s="37"/>
      <c r="J49" s="38"/>
    </row>
    <row r="50" ht="30">
      <c r="A50" s="29" t="s">
        <v>29</v>
      </c>
      <c r="B50" s="29">
        <v>11</v>
      </c>
      <c r="C50" s="30" t="s">
        <v>92</v>
      </c>
      <c r="D50" s="29" t="s">
        <v>31</v>
      </c>
      <c r="E50" s="31" t="s">
        <v>93</v>
      </c>
      <c r="F50" s="32" t="s">
        <v>54</v>
      </c>
      <c r="G50" s="33">
        <v>6221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75">
      <c r="A51" s="29" t="s">
        <v>34</v>
      </c>
      <c r="B51" s="36"/>
      <c r="C51" s="37"/>
      <c r="D51" s="37"/>
      <c r="E51" s="31" t="s">
        <v>94</v>
      </c>
      <c r="F51" s="37"/>
      <c r="G51" s="37"/>
      <c r="H51" s="37"/>
      <c r="I51" s="37"/>
      <c r="J51" s="38"/>
    </row>
    <row r="52">
      <c r="A52" s="29" t="s">
        <v>56</v>
      </c>
      <c r="B52" s="36"/>
      <c r="C52" s="37"/>
      <c r="D52" s="37"/>
      <c r="E52" s="44" t="s">
        <v>61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42" t="s">
        <v>31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95</v>
      </c>
      <c r="D54" s="29" t="s">
        <v>31</v>
      </c>
      <c r="E54" s="31" t="s">
        <v>96</v>
      </c>
      <c r="F54" s="32" t="s">
        <v>97</v>
      </c>
      <c r="G54" s="33">
        <v>1977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98</v>
      </c>
      <c r="F55" s="37"/>
      <c r="G55" s="37"/>
      <c r="H55" s="37"/>
      <c r="I55" s="37"/>
      <c r="J55" s="38"/>
    </row>
    <row r="56">
      <c r="A56" s="29" t="s">
        <v>56</v>
      </c>
      <c r="B56" s="36"/>
      <c r="C56" s="37"/>
      <c r="D56" s="37"/>
      <c r="E56" s="44" t="s">
        <v>99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42" t="s">
        <v>31</v>
      </c>
      <c r="F57" s="37"/>
      <c r="G57" s="37"/>
      <c r="H57" s="37"/>
      <c r="I57" s="37"/>
      <c r="J57" s="38"/>
    </row>
    <row r="58">
      <c r="A58" s="29" t="s">
        <v>29</v>
      </c>
      <c r="B58" s="29">
        <v>17</v>
      </c>
      <c r="C58" s="30" t="s">
        <v>100</v>
      </c>
      <c r="D58" s="29" t="s">
        <v>31</v>
      </c>
      <c r="E58" s="31" t="s">
        <v>101</v>
      </c>
      <c r="F58" s="32" t="s">
        <v>97</v>
      </c>
      <c r="G58" s="33">
        <v>228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42" t="s">
        <v>31</v>
      </c>
      <c r="F59" s="37"/>
      <c r="G59" s="37"/>
      <c r="H59" s="37"/>
      <c r="I59" s="37"/>
      <c r="J59" s="38"/>
    </row>
    <row r="60">
      <c r="A60" s="29" t="s">
        <v>56</v>
      </c>
      <c r="B60" s="36"/>
      <c r="C60" s="37"/>
      <c r="D60" s="37"/>
      <c r="E60" s="44" t="s">
        <v>102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42" t="s">
        <v>31</v>
      </c>
      <c r="F61" s="37"/>
      <c r="G61" s="37"/>
      <c r="H61" s="37"/>
      <c r="I61" s="37"/>
      <c r="J61" s="38"/>
    </row>
    <row r="62">
      <c r="A62" s="23" t="s">
        <v>26</v>
      </c>
      <c r="B62" s="24"/>
      <c r="C62" s="25" t="s">
        <v>103</v>
      </c>
      <c r="D62" s="26"/>
      <c r="E62" s="23" t="s">
        <v>104</v>
      </c>
      <c r="F62" s="26"/>
      <c r="G62" s="26"/>
      <c r="H62" s="26"/>
      <c r="I62" s="27">
        <f>SUMIFS(I63:I66,A63:A66,"P")</f>
        <v>0</v>
      </c>
      <c r="J62" s="28"/>
    </row>
    <row r="63" ht="30">
      <c r="A63" s="29" t="s">
        <v>29</v>
      </c>
      <c r="B63" s="29">
        <v>13</v>
      </c>
      <c r="C63" s="30" t="s">
        <v>105</v>
      </c>
      <c r="D63" s="29" t="s">
        <v>31</v>
      </c>
      <c r="E63" s="31" t="s">
        <v>106</v>
      </c>
      <c r="F63" s="32" t="s">
        <v>107</v>
      </c>
      <c r="G63" s="33">
        <v>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34</v>
      </c>
      <c r="B64" s="36"/>
      <c r="C64" s="37"/>
      <c r="D64" s="37"/>
      <c r="E64" s="31" t="s">
        <v>108</v>
      </c>
      <c r="F64" s="37"/>
      <c r="G64" s="37"/>
      <c r="H64" s="37"/>
      <c r="I64" s="37"/>
      <c r="J64" s="38"/>
    </row>
    <row r="65">
      <c r="A65" s="29" t="s">
        <v>56</v>
      </c>
      <c r="B65" s="36"/>
      <c r="C65" s="37"/>
      <c r="D65" s="37"/>
      <c r="E65" s="44" t="s">
        <v>109</v>
      </c>
      <c r="F65" s="37"/>
      <c r="G65" s="37"/>
      <c r="H65" s="37"/>
      <c r="I65" s="37"/>
      <c r="J65" s="38"/>
    </row>
    <row r="66">
      <c r="A66" s="29" t="s">
        <v>36</v>
      </c>
      <c r="B66" s="36"/>
      <c r="C66" s="37"/>
      <c r="D66" s="37"/>
      <c r="E66" s="42" t="s">
        <v>31</v>
      </c>
      <c r="F66" s="37"/>
      <c r="G66" s="37"/>
      <c r="H66" s="37"/>
      <c r="I66" s="37"/>
      <c r="J66" s="38"/>
    </row>
    <row r="67">
      <c r="A67" s="23" t="s">
        <v>26</v>
      </c>
      <c r="B67" s="24"/>
      <c r="C67" s="25" t="s">
        <v>110</v>
      </c>
      <c r="D67" s="26"/>
      <c r="E67" s="23" t="s">
        <v>111</v>
      </c>
      <c r="F67" s="26"/>
      <c r="G67" s="26"/>
      <c r="H67" s="26"/>
      <c r="I67" s="27">
        <f>SUMIFS(I68:I99,A68:A99,"P")</f>
        <v>0</v>
      </c>
      <c r="J67" s="28"/>
    </row>
    <row r="68" ht="30">
      <c r="A68" s="29" t="s">
        <v>29</v>
      </c>
      <c r="B68" s="29">
        <v>14</v>
      </c>
      <c r="C68" s="30" t="s">
        <v>112</v>
      </c>
      <c r="D68" s="29" t="s">
        <v>31</v>
      </c>
      <c r="E68" s="31" t="s">
        <v>113</v>
      </c>
      <c r="F68" s="32" t="s">
        <v>97</v>
      </c>
      <c r="G68" s="33">
        <v>1749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75">
      <c r="A69" s="29" t="s">
        <v>34</v>
      </c>
      <c r="B69" s="36"/>
      <c r="C69" s="37"/>
      <c r="D69" s="37"/>
      <c r="E69" s="31" t="s">
        <v>114</v>
      </c>
      <c r="F69" s="37"/>
      <c r="G69" s="37"/>
      <c r="H69" s="37"/>
      <c r="I69" s="37"/>
      <c r="J69" s="38"/>
    </row>
    <row r="70">
      <c r="A70" s="29" t="s">
        <v>56</v>
      </c>
      <c r="B70" s="36"/>
      <c r="C70" s="37"/>
      <c r="D70" s="37"/>
      <c r="E70" s="44" t="s">
        <v>115</v>
      </c>
      <c r="F70" s="37"/>
      <c r="G70" s="37"/>
      <c r="H70" s="37"/>
      <c r="I70" s="37"/>
      <c r="J70" s="38"/>
    </row>
    <row r="71">
      <c r="A71" s="29" t="s">
        <v>36</v>
      </c>
      <c r="B71" s="36"/>
      <c r="C71" s="37"/>
      <c r="D71" s="37"/>
      <c r="E71" s="42" t="s">
        <v>31</v>
      </c>
      <c r="F71" s="37"/>
      <c r="G71" s="37"/>
      <c r="H71" s="37"/>
      <c r="I71" s="37"/>
      <c r="J71" s="38"/>
    </row>
    <row r="72">
      <c r="A72" s="29" t="s">
        <v>29</v>
      </c>
      <c r="B72" s="29">
        <v>15</v>
      </c>
      <c r="C72" s="30" t="s">
        <v>116</v>
      </c>
      <c r="D72" s="29" t="s">
        <v>31</v>
      </c>
      <c r="E72" s="31" t="s">
        <v>117</v>
      </c>
      <c r="F72" s="32" t="s">
        <v>97</v>
      </c>
      <c r="G72" s="33">
        <v>1749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45">
      <c r="A73" s="29" t="s">
        <v>34</v>
      </c>
      <c r="B73" s="36"/>
      <c r="C73" s="37"/>
      <c r="D73" s="37"/>
      <c r="E73" s="31" t="s">
        <v>118</v>
      </c>
      <c r="F73" s="37"/>
      <c r="G73" s="37"/>
      <c r="H73" s="37"/>
      <c r="I73" s="37"/>
      <c r="J73" s="38"/>
    </row>
    <row r="74">
      <c r="A74" s="29" t="s">
        <v>56</v>
      </c>
      <c r="B74" s="36"/>
      <c r="C74" s="37"/>
      <c r="D74" s="37"/>
      <c r="E74" s="44" t="s">
        <v>115</v>
      </c>
      <c r="F74" s="37"/>
      <c r="G74" s="37"/>
      <c r="H74" s="37"/>
      <c r="I74" s="37"/>
      <c r="J74" s="38"/>
    </row>
    <row r="75">
      <c r="A75" s="29" t="s">
        <v>36</v>
      </c>
      <c r="B75" s="36"/>
      <c r="C75" s="37"/>
      <c r="D75" s="37"/>
      <c r="E75" s="42" t="s">
        <v>31</v>
      </c>
      <c r="F75" s="37"/>
      <c r="G75" s="37"/>
      <c r="H75" s="37"/>
      <c r="I75" s="37"/>
      <c r="J75" s="38"/>
    </row>
    <row r="76" ht="30">
      <c r="A76" s="29" t="s">
        <v>29</v>
      </c>
      <c r="B76" s="29">
        <v>16</v>
      </c>
      <c r="C76" s="30" t="s">
        <v>119</v>
      </c>
      <c r="D76" s="29" t="s">
        <v>31</v>
      </c>
      <c r="E76" s="31" t="s">
        <v>120</v>
      </c>
      <c r="F76" s="32" t="s">
        <v>97</v>
      </c>
      <c r="G76" s="33">
        <v>228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90">
      <c r="A77" s="29" t="s">
        <v>34</v>
      </c>
      <c r="B77" s="36"/>
      <c r="C77" s="37"/>
      <c r="D77" s="37"/>
      <c r="E77" s="31" t="s">
        <v>121</v>
      </c>
      <c r="F77" s="37"/>
      <c r="G77" s="37"/>
      <c r="H77" s="37"/>
      <c r="I77" s="37"/>
      <c r="J77" s="38"/>
    </row>
    <row r="78">
      <c r="A78" s="29" t="s">
        <v>56</v>
      </c>
      <c r="B78" s="36"/>
      <c r="C78" s="37"/>
      <c r="D78" s="37"/>
      <c r="E78" s="44" t="s">
        <v>102</v>
      </c>
      <c r="F78" s="37"/>
      <c r="G78" s="37"/>
      <c r="H78" s="37"/>
      <c r="I78" s="37"/>
      <c r="J78" s="38"/>
    </row>
    <row r="79">
      <c r="A79" s="29" t="s">
        <v>36</v>
      </c>
      <c r="B79" s="36"/>
      <c r="C79" s="37"/>
      <c r="D79" s="37"/>
      <c r="E79" s="42" t="s">
        <v>31</v>
      </c>
      <c r="F79" s="37"/>
      <c r="G79" s="37"/>
      <c r="H79" s="37"/>
      <c r="I79" s="37"/>
      <c r="J79" s="38"/>
    </row>
    <row r="80" ht="30">
      <c r="A80" s="29" t="s">
        <v>29</v>
      </c>
      <c r="B80" s="29">
        <v>18</v>
      </c>
      <c r="C80" s="30" t="s">
        <v>122</v>
      </c>
      <c r="D80" s="29" t="s">
        <v>31</v>
      </c>
      <c r="E80" s="31" t="s">
        <v>123</v>
      </c>
      <c r="F80" s="32" t="s">
        <v>97</v>
      </c>
      <c r="G80" s="33">
        <v>1977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60">
      <c r="A81" s="29" t="s">
        <v>34</v>
      </c>
      <c r="B81" s="36"/>
      <c r="C81" s="37"/>
      <c r="D81" s="37"/>
      <c r="E81" s="31" t="s">
        <v>124</v>
      </c>
      <c r="F81" s="37"/>
      <c r="G81" s="37"/>
      <c r="H81" s="37"/>
      <c r="I81" s="37"/>
      <c r="J81" s="38"/>
    </row>
    <row r="82">
      <c r="A82" s="29" t="s">
        <v>56</v>
      </c>
      <c r="B82" s="36"/>
      <c r="C82" s="37"/>
      <c r="D82" s="37"/>
      <c r="E82" s="44" t="s">
        <v>99</v>
      </c>
      <c r="F82" s="37"/>
      <c r="G82" s="37"/>
      <c r="H82" s="37"/>
      <c r="I82" s="37"/>
      <c r="J82" s="38"/>
    </row>
    <row r="83">
      <c r="A83" s="29" t="s">
        <v>36</v>
      </c>
      <c r="B83" s="36"/>
      <c r="C83" s="37"/>
      <c r="D83" s="37"/>
      <c r="E83" s="42" t="s">
        <v>31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125</v>
      </c>
      <c r="D84" s="29" t="s">
        <v>31</v>
      </c>
      <c r="E84" s="31" t="s">
        <v>126</v>
      </c>
      <c r="F84" s="32" t="s">
        <v>97</v>
      </c>
      <c r="G84" s="33">
        <v>228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60">
      <c r="A85" s="29" t="s">
        <v>34</v>
      </c>
      <c r="B85" s="36"/>
      <c r="C85" s="37"/>
      <c r="D85" s="37"/>
      <c r="E85" s="31" t="s">
        <v>127</v>
      </c>
      <c r="F85" s="37"/>
      <c r="G85" s="37"/>
      <c r="H85" s="37"/>
      <c r="I85" s="37"/>
      <c r="J85" s="38"/>
    </row>
    <row r="86">
      <c r="A86" s="29" t="s">
        <v>56</v>
      </c>
      <c r="B86" s="36"/>
      <c r="C86" s="37"/>
      <c r="D86" s="37"/>
      <c r="E86" s="44" t="s">
        <v>102</v>
      </c>
      <c r="F86" s="37"/>
      <c r="G86" s="37"/>
      <c r="H86" s="37"/>
      <c r="I86" s="37"/>
      <c r="J86" s="38"/>
    </row>
    <row r="87">
      <c r="A87" s="29" t="s">
        <v>36</v>
      </c>
      <c r="B87" s="36"/>
      <c r="C87" s="37"/>
      <c r="D87" s="37"/>
      <c r="E87" s="42" t="s">
        <v>31</v>
      </c>
      <c r="F87" s="37"/>
      <c r="G87" s="37"/>
      <c r="H87" s="37"/>
      <c r="I87" s="37"/>
      <c r="J87" s="38"/>
    </row>
    <row r="88">
      <c r="A88" s="29" t="s">
        <v>29</v>
      </c>
      <c r="B88" s="29">
        <v>20</v>
      </c>
      <c r="C88" s="30" t="s">
        <v>128</v>
      </c>
      <c r="D88" s="29" t="s">
        <v>31</v>
      </c>
      <c r="E88" s="31" t="s">
        <v>129</v>
      </c>
      <c r="F88" s="32" t="s">
        <v>97</v>
      </c>
      <c r="G88" s="33">
        <v>228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45">
      <c r="A89" s="29" t="s">
        <v>34</v>
      </c>
      <c r="B89" s="36"/>
      <c r="C89" s="37"/>
      <c r="D89" s="37"/>
      <c r="E89" s="31" t="s">
        <v>130</v>
      </c>
      <c r="F89" s="37"/>
      <c r="G89" s="37"/>
      <c r="H89" s="37"/>
      <c r="I89" s="37"/>
      <c r="J89" s="38"/>
    </row>
    <row r="90">
      <c r="A90" s="29" t="s">
        <v>56</v>
      </c>
      <c r="B90" s="36"/>
      <c r="C90" s="37"/>
      <c r="D90" s="37"/>
      <c r="E90" s="44" t="s">
        <v>102</v>
      </c>
      <c r="F90" s="37"/>
      <c r="G90" s="37"/>
      <c r="H90" s="37"/>
      <c r="I90" s="37"/>
      <c r="J90" s="38"/>
    </row>
    <row r="91">
      <c r="A91" s="29" t="s">
        <v>36</v>
      </c>
      <c r="B91" s="36"/>
      <c r="C91" s="37"/>
      <c r="D91" s="37"/>
      <c r="E91" s="42" t="s">
        <v>31</v>
      </c>
      <c r="F91" s="37"/>
      <c r="G91" s="37"/>
      <c r="H91" s="37"/>
      <c r="I91" s="37"/>
      <c r="J91" s="38"/>
    </row>
    <row r="92" ht="30">
      <c r="A92" s="29" t="s">
        <v>29</v>
      </c>
      <c r="B92" s="29">
        <v>21</v>
      </c>
      <c r="C92" s="30" t="s">
        <v>131</v>
      </c>
      <c r="D92" s="29" t="s">
        <v>31</v>
      </c>
      <c r="E92" s="31" t="s">
        <v>132</v>
      </c>
      <c r="F92" s="32" t="s">
        <v>54</v>
      </c>
      <c r="G92" s="33">
        <v>14008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90">
      <c r="A93" s="29" t="s">
        <v>34</v>
      </c>
      <c r="B93" s="36"/>
      <c r="C93" s="37"/>
      <c r="D93" s="37"/>
      <c r="E93" s="31" t="s">
        <v>133</v>
      </c>
      <c r="F93" s="37"/>
      <c r="G93" s="37"/>
      <c r="H93" s="37"/>
      <c r="I93" s="37"/>
      <c r="J93" s="38"/>
    </row>
    <row r="94">
      <c r="A94" s="29" t="s">
        <v>56</v>
      </c>
      <c r="B94" s="36"/>
      <c r="C94" s="37"/>
      <c r="D94" s="37"/>
      <c r="E94" s="44" t="s">
        <v>134</v>
      </c>
      <c r="F94" s="37"/>
      <c r="G94" s="37"/>
      <c r="H94" s="37"/>
      <c r="I94" s="37"/>
      <c r="J94" s="38"/>
    </row>
    <row r="95">
      <c r="A95" s="29" t="s">
        <v>36</v>
      </c>
      <c r="B95" s="36"/>
      <c r="C95" s="37"/>
      <c r="D95" s="37"/>
      <c r="E95" s="42" t="s">
        <v>31</v>
      </c>
      <c r="F95" s="37"/>
      <c r="G95" s="37"/>
      <c r="H95" s="37"/>
      <c r="I95" s="37"/>
      <c r="J95" s="38"/>
    </row>
    <row r="96" ht="30">
      <c r="A96" s="29" t="s">
        <v>29</v>
      </c>
      <c r="B96" s="29">
        <v>22</v>
      </c>
      <c r="C96" s="30" t="s">
        <v>135</v>
      </c>
      <c r="D96" s="29" t="s">
        <v>31</v>
      </c>
      <c r="E96" s="31" t="s">
        <v>136</v>
      </c>
      <c r="F96" s="32" t="s">
        <v>137</v>
      </c>
      <c r="G96" s="33">
        <v>3526.4899999999998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60">
      <c r="A97" s="29" t="s">
        <v>34</v>
      </c>
      <c r="B97" s="36"/>
      <c r="C97" s="37"/>
      <c r="D97" s="37"/>
      <c r="E97" s="31" t="s">
        <v>138</v>
      </c>
      <c r="F97" s="37"/>
      <c r="G97" s="37"/>
      <c r="H97" s="37"/>
      <c r="I97" s="37"/>
      <c r="J97" s="38"/>
    </row>
    <row r="98">
      <c r="A98" s="29" t="s">
        <v>56</v>
      </c>
      <c r="B98" s="36"/>
      <c r="C98" s="37"/>
      <c r="D98" s="37"/>
      <c r="E98" s="44" t="s">
        <v>139</v>
      </c>
      <c r="F98" s="37"/>
      <c r="G98" s="37"/>
      <c r="H98" s="37"/>
      <c r="I98" s="37"/>
      <c r="J98" s="38"/>
    </row>
    <row r="99">
      <c r="A99" s="29" t="s">
        <v>36</v>
      </c>
      <c r="B99" s="39"/>
      <c r="C99" s="40"/>
      <c r="D99" s="40"/>
      <c r="E99" s="43" t="s">
        <v>31</v>
      </c>
      <c r="F99" s="40"/>
      <c r="G99" s="40"/>
      <c r="H99" s="40"/>
      <c r="I99" s="40"/>
      <c r="J99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2024-05-06T07:28:40Z</dcterms:created>
  <dcterms:modified xsi:type="dcterms:W3CDTF">2024-05-06T07:28:41Z</dcterms:modified>
</cp:coreProperties>
</file>